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<sst xmlns="http://schemas.openxmlformats.org/spreadsheetml/2006/main" count="63" uniqueCount="62">
  <si>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Pic de Nore  (11)  EN CHIFFRE (tous les 100m) fait avec un Garmin </t>
  </si>
  <si>
    <t>Distance</t>
  </si>
  <si>
    <t>Altitude</t>
  </si>
  <si>
    <t>Dénivelé</t>
  </si>
  <si>
    <t>% des KM</t>
  </si>
  <si>
    <t>PENTE GLOBALE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</si>
  <si>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</si>
  <si>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</si>
  <si>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</si>
  <si>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</si>
  <si>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</si>
  <si>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</si>
  <si>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</si>
  <si>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</si>
  <si>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</si>
  <si>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</si>
  <si>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</si>
  <si>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</si>
  <si>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</si>
  <si>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</si>
  <si>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</si>
  <si>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</si>
  <si>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</si>
  <si>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</si>
  <si>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</si>
  <si>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</si>
  <si>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</si>
  <si>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</si>
  <si>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</si>
  <si>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</si>
  <si>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</si>
  <si>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</si>
  <si>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</si>
  <si>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</si>
  <si>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</si>
  <si>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</si>
  <si>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</si>
  <si>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</si>
  <si>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</si>
  <si>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</si>
  <si>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</si>
  <si>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</si>
  <si>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</si>
  <si>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</si>
  <si>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</si>
  <si>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</si>
  <si>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% KM par KM</t>
  </si>
  <si>
    <t>4.5</t>
  </si>
  <si>
    <t>4.6</t>
  </si>
  <si>
    <t>4.7</t>
  </si>
  <si>
    <t>4.8</t>
  </si>
  <si>
    <t>4.9</t>
  </si>
  <si>
    <t>Moyenne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</si>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</sst>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0" fillId="0" borderId="4" xfId="0" applyBorder="1" applyAlignment="1">
      <alignment/>
    </xf>
    <xf numFmtId="164" fontId="2" fillId="3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164" fontId="3" fillId="4" borderId="6" xfId="0" applyFont="1" applyFill="1" applyBorder="1" applyAlignment="1">
      <alignment/>
    </xf>
    <xf numFmtId="164" fontId="3" fillId="4" borderId="7" xfId="0" applyFont="1" applyFill="1" applyBorder="1" applyAlignment="1">
      <alignment/>
    </xf>
    <xf numFmtId="165" fontId="3" fillId="4" borderId="7" xfId="0" applyNumberFormat="1" applyFont="1" applyFill="1" applyBorder="1" applyAlignment="1">
      <alignment/>
    </xf>
    <xf numFmtId="165" fontId="4" fillId="4" borderId="7" xfId="0" applyNumberFormat="1" applyFont="1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0" fillId="3" borderId="1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5" borderId="7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Feuil1!$A$4:$A$64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Feuil1!$B$4:$B$64</c:f>
              <c:numCache/>
            </c:numRef>
          </c:val>
        </c:ser>
        <c:axId val="6765149"/>
        <c:axId val="23008578"/>
      </c:areaChart>
      <c:catAx>
        <c:axId val="676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8578"/>
        <c:crossesAt val="0"/>
        <c:auto val="0"/>
        <c:lblOffset val="100"/>
        <c:noMultiLvlLbl val="0"/>
      </c:catAx>
      <c:valAx>
        <c:axId val="23008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5149"/>
        <c:crossesAt val="1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9933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9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FFFF00"/>
              </a:solidFill>
            </c:spPr>
          </c:dPt>
          <c:dPt>
            <c:idx val="12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0000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elete val="1"/>
          </c:dLbls>
          <c:val>
            <c:numRef>
              <c:f>Feuil1!$G$28:$G$47</c:f>
              <c:numCache/>
            </c:numRef>
          </c:val>
        </c:ser>
        <c:overlap val="100"/>
        <c:axId val="11495083"/>
        <c:axId val="5259624"/>
      </c:barChart>
      <c:catAx>
        <c:axId val="1149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624"/>
        <c:crossesAt val="0"/>
        <c:auto val="0"/>
        <c:lblOffset val="100"/>
        <c:noMultiLvlLbl val="0"/>
      </c:catAx>
      <c:valAx>
        <c:axId val="5259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5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0.44225</cdr:y>
    </cdr:from>
    <cdr:to>
      <cdr:x>0.8815</cdr:x>
      <cdr:y>0.81975</cdr:y>
    </cdr:to>
    <cdr:sp>
      <cdr:nvSpPr>
        <cdr:cNvPr id="1" name="AutoShape 1"/>
        <cdr:cNvSpPr>
          <a:spLocks/>
        </cdr:cNvSpPr>
      </cdr:nvSpPr>
      <cdr:spPr>
        <a:xfrm>
          <a:off x="2028825" y="1419225"/>
          <a:ext cx="3009900" cy="120967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6,5% de moyenne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0</xdr:rowOff>
    </xdr:from>
    <xdr:to>
      <xdr:col>12</xdr:col>
      <xdr:colOff>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3419475" y="647700"/>
        <a:ext cx="57245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26</xdr:row>
      <xdr:rowOff>28575</xdr:rowOff>
    </xdr:from>
    <xdr:to>
      <xdr:col>12</xdr:col>
      <xdr:colOff>66675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3476625" y="4238625"/>
        <a:ext cx="57340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11.421875" defaultRowHeight="12.75"/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9" ht="12.75">
      <c r="A3" s="2" t="s">
        <v>1</v>
      </c>
      <c r="B3" s="3" t="s">
        <v>2</v>
      </c>
      <c r="C3" s="3" t="s">
        <v>3</v>
      </c>
      <c r="D3" s="3" t="s">
        <v>4</v>
      </c>
      <c r="E3" s="4"/>
      <c r="H3" s="5" t="s">
        <v>5</v>
      </c>
      <c r="I3" s="5"/>
    </row>
    <row r="4" spans="1:9" ht="12.75">
      <c r="A4" s="6">
        <v>0</v>
      </c>
      <c r="B4" s="7">
        <v>821</v>
      </c>
      <c r="C4" s="7"/>
      <c r="D4" s="7"/>
      <c r="E4" s="8"/>
      <c r="H4" s="5"/>
      <c r="I4" s="5"/>
    </row>
    <row r="5" spans="1:5" ht="12.75">
      <c r="A5" s="6" t="s">
        <v>6</v>
      </c>
      <c r="B5" s="7">
        <v>830</v>
      </c>
      <c r="C5" s="9">
        <f>(B5-B4)/100</f>
        <v>0.09</v>
      </c>
      <c r="D5" s="7"/>
      <c r="E5" s="8"/>
    </row>
    <row r="6" spans="1:5" ht="12.75">
      <c r="A6" s="6" t="s">
        <v>7</v>
      </c>
      <c r="B6" s="7">
        <v>830</v>
      </c>
      <c r="C6" s="9">
        <f>(B6-B5)/100</f>
        <v>0</v>
      </c>
      <c r="D6" s="7"/>
      <c r="E6" s="8"/>
    </row>
    <row r="7" spans="1:5" ht="12.75">
      <c r="A7" s="6" t="s">
        <v>8</v>
      </c>
      <c r="B7" s="7">
        <v>849</v>
      </c>
      <c r="C7" s="9">
        <f>(B7-B6)/100</f>
        <v>0.19</v>
      </c>
      <c r="D7" s="7"/>
      <c r="E7" s="8"/>
    </row>
    <row r="8" spans="1:5" ht="12.75">
      <c r="A8" s="6" t="s">
        <v>9</v>
      </c>
      <c r="B8" s="7">
        <v>851</v>
      </c>
      <c r="C8" s="9">
        <f>(B8-B7)/100</f>
        <v>0.02</v>
      </c>
      <c r="D8" s="7"/>
      <c r="E8" s="8"/>
    </row>
    <row r="9" spans="1:5" ht="12.75">
      <c r="A9" s="6" t="s">
        <v>10</v>
      </c>
      <c r="B9" s="7">
        <v>858</v>
      </c>
      <c r="C9" s="9">
        <f>(B9-B8)/100</f>
        <v>0.07</v>
      </c>
      <c r="D9" s="7"/>
      <c r="E9" s="8"/>
    </row>
    <row r="10" spans="1:5" ht="12.75">
      <c r="A10" s="6" t="s">
        <v>11</v>
      </c>
      <c r="B10" s="7">
        <v>867</v>
      </c>
      <c r="C10" s="9">
        <f>(B10-B9)/100</f>
        <v>0.09</v>
      </c>
      <c r="D10" s="7"/>
      <c r="E10" s="8"/>
    </row>
    <row r="11" spans="1:5" ht="12.75">
      <c r="A11" s="6" t="s">
        <v>12</v>
      </c>
      <c r="B11" s="7">
        <v>873</v>
      </c>
      <c r="C11" s="9">
        <f>(B11-B10)/100</f>
        <v>0.06</v>
      </c>
      <c r="D11" s="7"/>
      <c r="E11" s="8"/>
    </row>
    <row r="12" spans="1:5" ht="12.75">
      <c r="A12" s="6" t="s">
        <v>13</v>
      </c>
      <c r="B12" s="7">
        <v>878</v>
      </c>
      <c r="C12" s="9">
        <f>(B12-B11)/100</f>
        <v>0.05</v>
      </c>
      <c r="D12" s="7"/>
      <c r="E12" s="8"/>
    </row>
    <row r="13" spans="1:5" ht="12.75">
      <c r="A13" s="6" t="s">
        <v>14</v>
      </c>
      <c r="B13" s="7">
        <v>888</v>
      </c>
      <c r="C13" s="9">
        <f>(B13-B12)/100</f>
        <v>0.1</v>
      </c>
      <c r="D13" s="7"/>
      <c r="E13" s="8"/>
    </row>
    <row r="14" spans="1:5" ht="12.75">
      <c r="A14" s="10">
        <v>1</v>
      </c>
      <c r="B14" s="11">
        <v>894</v>
      </c>
      <c r="C14" s="9">
        <f>(B14-B13)/100</f>
        <v>0.06</v>
      </c>
      <c r="D14" s="12">
        <f>(B14-B4)/1000</f>
        <v>0.073</v>
      </c>
      <c r="E14" s="8"/>
    </row>
    <row r="15" spans="1:5" ht="12.75">
      <c r="A15" s="6" t="s">
        <v>15</v>
      </c>
      <c r="B15" s="7">
        <v>893</v>
      </c>
      <c r="C15" s="9">
        <f>(B15-B14)/100</f>
        <v>-0.01</v>
      </c>
      <c r="D15" s="7"/>
      <c r="E15" s="8"/>
    </row>
    <row r="16" spans="1:5" ht="12.75">
      <c r="A16" s="6" t="s">
        <v>16</v>
      </c>
      <c r="B16" s="7">
        <v>896</v>
      </c>
      <c r="C16" s="9">
        <f>(B16-B15)/100</f>
        <v>0.03</v>
      </c>
      <c r="D16" s="7"/>
      <c r="E16" s="8"/>
    </row>
    <row r="17" spans="1:5" ht="12.75">
      <c r="A17" s="6" t="s">
        <v>17</v>
      </c>
      <c r="B17" s="7">
        <v>903</v>
      </c>
      <c r="C17" s="9">
        <f>(B17-B16)/100</f>
        <v>0.07</v>
      </c>
      <c r="D17" s="7"/>
      <c r="E17" s="8"/>
    </row>
    <row r="18" spans="1:5" ht="12.75">
      <c r="A18" s="6" t="s">
        <v>18</v>
      </c>
      <c r="B18" s="7">
        <v>908</v>
      </c>
      <c r="C18" s="9">
        <f>(B18-B17)/100</f>
        <v>0.05</v>
      </c>
      <c r="D18" s="7"/>
      <c r="E18" s="8"/>
    </row>
    <row r="19" spans="1:5" ht="12.75">
      <c r="A19" s="6" t="s">
        <v>19</v>
      </c>
      <c r="B19" s="7">
        <v>916</v>
      </c>
      <c r="C19" s="9">
        <f>(B19-B18)/100</f>
        <v>0.08</v>
      </c>
      <c r="D19" s="7"/>
      <c r="E19" s="8"/>
    </row>
    <row r="20" spans="1:5" ht="12.75">
      <c r="A20" s="6" t="s">
        <v>20</v>
      </c>
      <c r="B20" s="7">
        <v>922</v>
      </c>
      <c r="C20" s="9">
        <f>(B20-B19)/100</f>
        <v>0.06</v>
      </c>
      <c r="D20" s="7"/>
      <c r="E20" s="8"/>
    </row>
    <row r="21" spans="1:5" ht="12.75">
      <c r="A21" s="6" t="s">
        <v>21</v>
      </c>
      <c r="B21" s="7">
        <v>928</v>
      </c>
      <c r="C21" s="9">
        <f>(B21-B20)/100</f>
        <v>0.06</v>
      </c>
      <c r="D21" s="7"/>
      <c r="E21" s="8"/>
    </row>
    <row r="22" spans="1:5" ht="12.75">
      <c r="A22" s="6" t="s">
        <v>22</v>
      </c>
      <c r="B22" s="7">
        <v>935</v>
      </c>
      <c r="C22" s="9">
        <f>(B22-B21)/100</f>
        <v>0.07</v>
      </c>
      <c r="D22" s="7"/>
      <c r="E22" s="8"/>
    </row>
    <row r="23" spans="1:5" ht="12.75">
      <c r="A23" s="6" t="s">
        <v>23</v>
      </c>
      <c r="B23" s="7">
        <v>940</v>
      </c>
      <c r="C23" s="9">
        <f>(B23-B22)/100</f>
        <v>0.05</v>
      </c>
      <c r="D23" s="7"/>
      <c r="E23" s="8"/>
    </row>
    <row r="24" spans="1:5" ht="12.75">
      <c r="A24" s="10">
        <v>2</v>
      </c>
      <c r="B24" s="11">
        <v>947</v>
      </c>
      <c r="C24" s="13">
        <f>(B24-B23)/100</f>
        <v>0.07</v>
      </c>
      <c r="D24" s="12">
        <f>(B24-B14)/1000</f>
        <v>0.053</v>
      </c>
      <c r="E24" s="8"/>
    </row>
    <row r="25" spans="1:9" ht="12.75">
      <c r="A25" s="6" t="s">
        <v>24</v>
      </c>
      <c r="B25" s="7">
        <v>958</v>
      </c>
      <c r="C25" s="9">
        <f>(B25-B24)/100</f>
        <v>0.11</v>
      </c>
      <c r="D25" s="7"/>
      <c r="E25" s="8"/>
      <c r="H25" s="14"/>
      <c r="I25" s="15"/>
    </row>
    <row r="26" spans="1:9" ht="12.75">
      <c r="A26" s="6" t="s">
        <v>25</v>
      </c>
      <c r="B26" s="7">
        <v>964</v>
      </c>
      <c r="C26" s="9">
        <f>(B26-B25)/100</f>
        <v>0.06</v>
      </c>
      <c r="D26" s="7"/>
      <c r="E26" s="8"/>
      <c r="H26" s="16" t="s">
        <v>5</v>
      </c>
      <c r="I26" s="16"/>
    </row>
    <row r="27" spans="1:5" ht="12.75">
      <c r="A27" s="6" t="s">
        <v>26</v>
      </c>
      <c r="B27" s="7">
        <v>975</v>
      </c>
      <c r="C27" s="9">
        <f>(B27-B26)/100</f>
        <v>0.11</v>
      </c>
      <c r="D27" s="7"/>
      <c r="E27" s="8"/>
    </row>
    <row r="28" spans="1:7" ht="12.75">
      <c r="A28" s="6" t="s">
        <v>27</v>
      </c>
      <c r="B28" s="7">
        <v>983</v>
      </c>
      <c r="C28" s="9">
        <f>(B28-B27)/100</f>
        <v>0.08</v>
      </c>
      <c r="D28" s="7"/>
      <c r="E28" s="8"/>
      <c r="F28" s="17">
        <f>A14</f>
        <v>1</v>
      </c>
      <c r="G28">
        <v>7.3</v>
      </c>
    </row>
    <row r="29" spans="1:7" ht="12.75">
      <c r="A29" s="6" t="s">
        <v>28</v>
      </c>
      <c r="B29" s="7">
        <v>987</v>
      </c>
      <c r="C29" s="9">
        <f>(B29-B28)/100</f>
        <v>0.04</v>
      </c>
      <c r="D29" s="7"/>
      <c r="E29" s="8"/>
      <c r="F29" s="17">
        <f>A24</f>
        <v>2</v>
      </c>
      <c r="G29">
        <v>5.3</v>
      </c>
    </row>
    <row r="30" spans="1:7" ht="12.75">
      <c r="A30" s="6" t="s">
        <v>29</v>
      </c>
      <c r="B30" s="7">
        <v>993</v>
      </c>
      <c r="C30" s="9">
        <f>(B30-B29)/100</f>
        <v>0.06</v>
      </c>
      <c r="D30" s="7"/>
      <c r="E30" s="8"/>
      <c r="F30" s="17">
        <f>A34</f>
        <v>3</v>
      </c>
      <c r="G30">
        <v>7.4</v>
      </c>
    </row>
    <row r="31" spans="1:7" ht="12.75">
      <c r="A31" s="6" t="s">
        <v>30</v>
      </c>
      <c r="B31" s="7">
        <v>995</v>
      </c>
      <c r="C31" s="9">
        <f>(B31-B30)/100</f>
        <v>0.02</v>
      </c>
      <c r="D31" s="7"/>
      <c r="E31" s="8"/>
      <c r="F31" s="17">
        <f>A44</f>
        <v>4</v>
      </c>
      <c r="G31">
        <v>6.4</v>
      </c>
    </row>
    <row r="32" spans="1:7" ht="12.75">
      <c r="A32" s="6" t="s">
        <v>31</v>
      </c>
      <c r="B32" s="7">
        <v>1002</v>
      </c>
      <c r="C32" s="9">
        <f>(B32-B31)/100</f>
        <v>0.07</v>
      </c>
      <c r="D32" s="7"/>
      <c r="E32" s="8"/>
      <c r="F32" s="17">
        <f>A54</f>
        <v>5</v>
      </c>
      <c r="G32">
        <v>6.6</v>
      </c>
    </row>
    <row r="33" spans="1:7" ht="12.75">
      <c r="A33" s="6" t="s">
        <v>32</v>
      </c>
      <c r="B33" s="7">
        <v>1013</v>
      </c>
      <c r="C33" s="9">
        <f>(B33-B32)/100</f>
        <v>0.11</v>
      </c>
      <c r="D33" s="7"/>
      <c r="E33" s="8"/>
      <c r="F33" s="17">
        <f>A64</f>
        <v>6</v>
      </c>
      <c r="G33">
        <v>4.4</v>
      </c>
    </row>
    <row r="34" spans="1:6" ht="12.75">
      <c r="A34" s="10">
        <v>3</v>
      </c>
      <c r="B34" s="11">
        <v>1021</v>
      </c>
      <c r="C34" s="18">
        <f>(B34-B33)/100</f>
        <v>0.08</v>
      </c>
      <c r="D34" s="12">
        <f>(B34-B24)/1000</f>
        <v>0.074</v>
      </c>
      <c r="E34" s="8"/>
      <c r="F34" s="17"/>
    </row>
    <row r="35" spans="1:6" ht="12.75">
      <c r="A35" s="6" t="s">
        <v>33</v>
      </c>
      <c r="B35" s="7">
        <v>1030</v>
      </c>
      <c r="C35" s="9">
        <f>(B35-B34)/100</f>
        <v>0.09</v>
      </c>
      <c r="D35" s="7"/>
      <c r="E35" s="8"/>
      <c r="F35" s="17"/>
    </row>
    <row r="36" spans="1:6" ht="12.75">
      <c r="A36" s="6" t="s">
        <v>34</v>
      </c>
      <c r="B36" s="7">
        <v>1039</v>
      </c>
      <c r="C36" s="9">
        <f>(B36-B35)/100</f>
        <v>0.09</v>
      </c>
      <c r="D36" s="7"/>
      <c r="E36" s="8"/>
      <c r="F36" s="17"/>
    </row>
    <row r="37" spans="1:6" ht="12.75">
      <c r="A37" s="6" t="s">
        <v>35</v>
      </c>
      <c r="B37" s="7">
        <v>1045</v>
      </c>
      <c r="C37" s="9">
        <f>(B37-B36)/100</f>
        <v>0.06</v>
      </c>
      <c r="D37" s="7"/>
      <c r="E37" s="8"/>
      <c r="F37" s="17"/>
    </row>
    <row r="38" spans="1:6" ht="12.75">
      <c r="A38" s="6" t="s">
        <v>36</v>
      </c>
      <c r="B38" s="7">
        <v>1050</v>
      </c>
      <c r="C38" s="9">
        <f>(B38-B37)/100</f>
        <v>0.05</v>
      </c>
      <c r="D38" s="7"/>
      <c r="E38" s="8"/>
      <c r="F38" s="17"/>
    </row>
    <row r="39" spans="1:5" ht="12.75">
      <c r="A39" s="6" t="s">
        <v>37</v>
      </c>
      <c r="B39" s="7">
        <v>1056</v>
      </c>
      <c r="C39" s="9">
        <f>(B39-B38)/100</f>
        <v>0.06</v>
      </c>
      <c r="D39" s="7"/>
      <c r="E39" s="8"/>
    </row>
    <row r="40" spans="1:5" ht="12.75">
      <c r="A40" s="6" t="s">
        <v>38</v>
      </c>
      <c r="B40" s="7">
        <v>1069</v>
      </c>
      <c r="C40" s="9">
        <f>(B40-B39)/100</f>
        <v>0.13</v>
      </c>
      <c r="D40" s="7"/>
      <c r="E40" s="8"/>
    </row>
    <row r="41" spans="1:5" ht="12.75">
      <c r="A41" s="6" t="s">
        <v>39</v>
      </c>
      <c r="B41" s="7">
        <v>1079</v>
      </c>
      <c r="C41" s="9">
        <f>(B41-B40)/100</f>
        <v>0.1</v>
      </c>
      <c r="D41" s="7"/>
      <c r="E41" s="8"/>
    </row>
    <row r="42" spans="1:5" ht="12.75">
      <c r="A42" s="6" t="s">
        <v>40</v>
      </c>
      <c r="B42" s="7">
        <v>1088</v>
      </c>
      <c r="C42" s="9">
        <f>(B42-B41)/100</f>
        <v>0.09</v>
      </c>
      <c r="D42" s="7"/>
      <c r="E42" s="8"/>
    </row>
    <row r="43" spans="1:5" ht="12.75">
      <c r="A43" s="6" t="s">
        <v>41</v>
      </c>
      <c r="B43" s="7">
        <v>1095</v>
      </c>
      <c r="C43" s="9">
        <f>(B43-B42)/100</f>
        <v>0.07</v>
      </c>
      <c r="D43" s="7"/>
      <c r="E43" s="8"/>
    </row>
    <row r="44" spans="1:5" ht="12.75">
      <c r="A44" s="10">
        <v>4</v>
      </c>
      <c r="B44" s="11">
        <v>1099</v>
      </c>
      <c r="C44" s="18">
        <f>(B44-B43)/100</f>
        <v>0.04</v>
      </c>
      <c r="D44" s="12">
        <f>(B44-B34)/1000</f>
        <v>0.078</v>
      </c>
      <c r="E44" s="8"/>
    </row>
    <row r="45" spans="1:5" ht="12.75">
      <c r="A45" s="6" t="s">
        <v>42</v>
      </c>
      <c r="B45" s="7">
        <v>1102</v>
      </c>
      <c r="C45" s="9">
        <f>(B45-B44)/100</f>
        <v>0.03</v>
      </c>
      <c r="D45" s="7"/>
      <c r="E45" s="8"/>
    </row>
    <row r="46" spans="1:5" ht="12.75">
      <c r="A46" s="6" t="s">
        <v>43</v>
      </c>
      <c r="B46" s="7">
        <v>1105</v>
      </c>
      <c r="C46" s="9">
        <f>(B46-B45)/100</f>
        <v>0.03</v>
      </c>
      <c r="D46" s="7"/>
      <c r="E46" s="8"/>
    </row>
    <row r="47" spans="1:9" ht="12.75">
      <c r="A47" s="6" t="s">
        <v>44</v>
      </c>
      <c r="B47" s="7">
        <v>1109</v>
      </c>
      <c r="C47" s="9">
        <f>(B47-B46)/100</f>
        <v>0.04</v>
      </c>
      <c r="D47" s="7"/>
      <c r="E47" s="8"/>
      <c r="H47" s="19"/>
      <c r="I47" s="19"/>
    </row>
    <row r="48" spans="1:9" ht="12.75">
      <c r="A48" s="6" t="s">
        <v>45</v>
      </c>
      <c r="B48" s="7">
        <v>1116</v>
      </c>
      <c r="C48" s="9">
        <f>(B48-B47)/100</f>
        <v>0.07</v>
      </c>
      <c r="D48" s="7"/>
      <c r="E48" s="8"/>
      <c r="H48" s="20" t="s">
        <v>46</v>
      </c>
      <c r="I48" s="20"/>
    </row>
    <row r="49" spans="1:9" ht="12.75">
      <c r="A49" s="6" t="s">
        <v>47</v>
      </c>
      <c r="B49" s="7">
        <v>1121</v>
      </c>
      <c r="C49" s="9">
        <f>(B49-B48)/100</f>
        <v>0.05</v>
      </c>
      <c r="D49" s="7"/>
      <c r="E49" s="8"/>
      <c r="H49" s="20"/>
      <c r="I49" s="20"/>
    </row>
    <row r="50" spans="1:5" ht="12.75">
      <c r="A50" s="6" t="s">
        <v>48</v>
      </c>
      <c r="B50" s="7">
        <v>1129</v>
      </c>
      <c r="C50" s="9">
        <f>(B50-B49)/100</f>
        <v>0.08</v>
      </c>
      <c r="D50" s="7"/>
      <c r="E50" s="8"/>
    </row>
    <row r="51" spans="1:5" ht="12.75">
      <c r="A51" s="6" t="s">
        <v>49</v>
      </c>
      <c r="B51" s="7">
        <v>1141</v>
      </c>
      <c r="C51" s="9">
        <f>(B51-B50)/100</f>
        <v>0.12</v>
      </c>
      <c r="D51" s="7"/>
      <c r="E51" s="8"/>
    </row>
    <row r="52" spans="1:5" ht="12.75">
      <c r="A52" s="6" t="s">
        <v>50</v>
      </c>
      <c r="B52" s="7">
        <v>1148</v>
      </c>
      <c r="C52" s="9">
        <f>(B52-B51)/100</f>
        <v>0.07</v>
      </c>
      <c r="D52" s="7"/>
      <c r="E52" s="8"/>
    </row>
    <row r="53" spans="1:5" ht="12.75">
      <c r="A53" s="6" t="s">
        <v>51</v>
      </c>
      <c r="B53" s="7">
        <v>1157</v>
      </c>
      <c r="C53" s="9">
        <f>(B53-B52)/100</f>
        <v>0.09</v>
      </c>
      <c r="D53" s="7"/>
      <c r="E53" s="8"/>
    </row>
    <row r="54" spans="1:8" ht="12.75">
      <c r="A54" s="10">
        <v>5</v>
      </c>
      <c r="B54" s="11">
        <v>1165</v>
      </c>
      <c r="C54" s="18">
        <f>(B54-B53)/100</f>
        <v>0.08</v>
      </c>
      <c r="D54" s="12">
        <f>(B54-B44)/1000</f>
        <v>0.066</v>
      </c>
      <c r="E54" s="8"/>
      <c r="G54" t="s">
        <v>52</v>
      </c>
      <c r="H54" s="21">
        <f>(1209-821)/6/1000</f>
        <v>0.06466666666666668</v>
      </c>
    </row>
    <row r="55" spans="1:5" ht="12.75">
      <c r="A55" s="6" t="s">
        <v>53</v>
      </c>
      <c r="B55" s="7">
        <v>1171</v>
      </c>
      <c r="C55" s="9">
        <f>(B55-B54)/100</f>
        <v>0.06</v>
      </c>
      <c r="D55" s="7"/>
      <c r="E55" s="8"/>
    </row>
    <row r="56" spans="1:5" ht="12.75">
      <c r="A56" s="6" t="s">
        <v>54</v>
      </c>
      <c r="B56" s="7">
        <v>1175</v>
      </c>
      <c r="C56" s="9">
        <f>(B56-B55)/100</f>
        <v>0.04</v>
      </c>
      <c r="D56" s="7"/>
      <c r="E56" s="8"/>
    </row>
    <row r="57" spans="1:5" ht="12.75">
      <c r="A57" s="6" t="s">
        <v>55</v>
      </c>
      <c r="B57" s="7">
        <v>1176</v>
      </c>
      <c r="C57" s="9">
        <f>(B57-B56)/100</f>
        <v>0.01</v>
      </c>
      <c r="D57" s="7"/>
      <c r="E57" s="8"/>
    </row>
    <row r="58" spans="1:5" ht="12.75">
      <c r="A58" s="6" t="s">
        <v>56</v>
      </c>
      <c r="B58" s="7">
        <v>1178</v>
      </c>
      <c r="C58" s="9">
        <f>(B58-B57)/100</f>
        <v>0.02</v>
      </c>
      <c r="D58" s="7"/>
      <c r="E58" s="8"/>
    </row>
    <row r="59" spans="1:5" ht="12.75">
      <c r="A59" s="6" t="s">
        <v>57</v>
      </c>
      <c r="B59" s="7">
        <v>1184</v>
      </c>
      <c r="C59" s="9">
        <f>(B59-B58)/100</f>
        <v>0.06</v>
      </c>
      <c r="D59" s="7"/>
      <c r="E59" s="8"/>
    </row>
    <row r="60" spans="1:5" ht="12.75">
      <c r="A60" s="6" t="s">
        <v>58</v>
      </c>
      <c r="B60" s="7">
        <v>1187</v>
      </c>
      <c r="C60" s="9">
        <f>(B60-B59)/100</f>
        <v>0.03</v>
      </c>
      <c r="D60" s="7"/>
      <c r="E60" s="8"/>
    </row>
    <row r="61" spans="1:5" ht="12.75">
      <c r="A61" s="6" t="s">
        <v>59</v>
      </c>
      <c r="B61" s="7">
        <v>1194</v>
      </c>
      <c r="C61" s="9">
        <f>(B61-B60)/100</f>
        <v>0.07</v>
      </c>
      <c r="D61" s="7"/>
      <c r="E61" s="8"/>
    </row>
    <row r="62" spans="1:5" ht="12.75">
      <c r="A62" s="6" t="s">
        <v>60</v>
      </c>
      <c r="B62" s="7">
        <v>1203</v>
      </c>
      <c r="C62" s="9">
        <f>(B62-B61)/100</f>
        <v>0.09</v>
      </c>
      <c r="D62" s="7"/>
      <c r="E62" s="8"/>
    </row>
    <row r="63" spans="1:5" ht="12.75">
      <c r="A63" s="6" t="s">
        <v>61</v>
      </c>
      <c r="B63" s="7">
        <v>1205</v>
      </c>
      <c r="C63" s="9">
        <f>(B63-B62)/100</f>
        <v>0.02</v>
      </c>
      <c r="D63" s="7"/>
      <c r="E63" s="8"/>
    </row>
    <row r="64" spans="1:5" ht="12.75">
      <c r="A64" s="10">
        <v>6</v>
      </c>
      <c r="B64" s="11">
        <v>1209</v>
      </c>
      <c r="C64" s="18">
        <f>(B64-B63)/100</f>
        <v>0.04</v>
      </c>
      <c r="D64" s="12">
        <f>(B64-B54)/1000</f>
        <v>0.044</v>
      </c>
      <c r="E64" s="8"/>
    </row>
  </sheetData>
  <sheetProtection selectLockedCells="1" selectUnlockedCells="1"/>
  <mergeCells count="4">
    <mergeCell ref="A1:L2"/>
    <mergeCell ref="H3:I4"/>
    <mergeCell ref="H26:I26"/>
    <mergeCell ref="H48:I49"/>
  </mergeCells>
  <conditionalFormatting sqref="C1:C2 C4:C65387">
    <cfRule type="cellIs" priority="1" dxfId="0" operator="lessThan" stopIfTrue="1">
      <formula>0.05</formula>
    </cfRule>
    <cfRule type="cellIs" priority="2" dxfId="1" operator="between" stopIfTrue="1">
      <formula>0.05</formula>
      <formula>0.07</formula>
    </cfRule>
    <cfRule type="cellIs" priority="3" dxfId="2" operator="greaterThan" stopIfTrue="1">
      <formula>0.07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GELY JEAN DENIS</dc:creator>
  <cp:keywords/>
  <dc:description/>
  <cp:lastModifiedBy>Jean denis GELY</cp:lastModifiedBy>
  <dcterms:created xsi:type="dcterms:W3CDTF">2010-11-12T14:02:24Z</dcterms:created>
  <dcterms:modified xsi:type="dcterms:W3CDTF">2014-05-21T10:22:26Z</dcterms:modified>
  <cp:category/>
  <cp:version/>
  <cp:contentType/>
  <cp:contentStatus/>
  <cp:revision>2</cp:revision>
</cp:coreProperties>
</file>